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Criteria" sheetId="2" state="visible" r:id="rId2"/>
    <sheet xmlns:r="http://schemas.openxmlformats.org/officeDocument/2006/relationships" name="Scoring" sheetId="3" state="visible" r:id="rId3"/>
    <sheet xmlns:r="http://schemas.openxmlformats.org/officeDocument/2006/relationships" name="Price check"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b val="1"/>
      <sz val="14"/>
    </font>
    <font>
      <color rgb="FF595959"/>
      <sz val="10"/>
    </font>
    <font>
      <b val="1"/>
      <color rgb="FFFFFFFF"/>
    </font>
    <font>
      <color rgb="FF0000FF"/>
    </font>
    <font>
      <b val="1"/>
    </font>
    <font>
      <b val="1"/>
      <color rgb="FF0000FF"/>
    </font>
  </fonts>
  <fills count="5">
    <fill>
      <patternFill/>
    </fill>
    <fill>
      <patternFill patternType="gray125"/>
    </fill>
    <fill>
      <patternFill patternType="solid">
        <fgColor rgb="FF122E52"/>
      </patternFill>
    </fill>
    <fill>
      <patternFill patternType="solid">
        <fgColor rgb="FFFFF2CC"/>
      </patternFill>
    </fill>
    <fill>
      <patternFill patternType="solid">
        <fgColor rgb="FFE9ECEF"/>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wrapText="1"/>
    </xf>
    <xf numFmtId="0" fontId="5" fillId="0" borderId="0" pivotButton="0" quotePrefix="0" xfId="0"/>
    <xf numFmtId="0" fontId="4" fillId="3" borderId="1" pivotButton="0" quotePrefix="0" xfId="0"/>
    <xf numFmtId="0" fontId="0" fillId="4" borderId="1" pivotButton="0" quotePrefix="0" xfId="0"/>
    <xf numFmtId="0" fontId="3" fillId="2" borderId="1" applyAlignment="1" pivotButton="0" quotePrefix="0" xfId="0">
      <alignment vertical="center" wrapText="1"/>
    </xf>
    <xf numFmtId="0" fontId="0" fillId="0" borderId="1" pivotButton="0" quotePrefix="0" xfId="0"/>
    <xf numFmtId="164" fontId="5" fillId="0" borderId="1" pivotButton="0" quotePrefix="0" xfId="0"/>
    <xf numFmtId="4" fontId="0" fillId="0" borderId="1" pivotButton="0" quotePrefix="0" xfId="0"/>
    <xf numFmtId="0" fontId="5" fillId="0" borderId="1" pivotButton="0" quotePrefix="0" xfId="0"/>
    <xf numFmtId="0" fontId="0" fillId="0" borderId="1" applyAlignment="1" pivotButton="0" quotePrefix="0" xfId="0">
      <alignment vertical="top" wrapText="1"/>
    </xf>
    <xf numFmtId="0" fontId="5" fillId="4" borderId="1" pivotButton="0" quotePrefix="0" xfId="0"/>
    <xf numFmtId="0" fontId="6" fillId="3" borderId="1" pivotButton="0" quotePrefix="0" xfId="0"/>
    <xf numFmtId="0" fontId="4" fillId="3" borderId="1" applyAlignment="1" pivotButton="0" quotePrefix="0" xfId="0">
      <alignment horizontal="center"/>
    </xf>
    <xf numFmtId="164" fontId="5" fillId="4" borderId="1" pivotButton="0" quotePrefix="0" xfId="0"/>
    <xf numFmtId="0" fontId="3" fillId="2" borderId="1" pivotButton="0" quotePrefix="0" xfId="0"/>
    <xf numFmtId="3" fontId="4" fillId="3" borderId="1" pivotButton="0" quotePrefix="0" xfId="0"/>
    <xf numFmtId="0" fontId="5" fillId="0" borderId="1" applyAlignment="1" pivotButton="0" quotePrefix="0" xfId="0">
      <alignment vertical="top" wrapText="1"/>
    </xf>
    <xf numFmtId="3" fontId="5" fillId="4" borderId="1" pivotButton="0" quotePrefix="0" xfId="0"/>
    <xf numFmtId="4" fontId="5" fillId="4" borderId="1" pivotButton="0" quotePrefix="0" xfId="0"/>
  </cellXfs>
  <cellStyles count="1">
    <cellStyle name="Normal" xfId="0" builtinId="0" hidden="0"/>
  </cellStyles>
  <dxfs count="2">
    <dxf>
      <fill>
        <patternFill patternType="solid">
          <fgColor rgb="FFF8D7DA"/>
        </patternFill>
      </fill>
    </dxf>
    <dxf>
      <fill>
        <patternFill patternType="solid">
          <fgColor rgb="FFD4ED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nverve.com/platform/b2bmatchmaking" TargetMode="External" Id="rId1"/></Relationships>
</file>

<file path=xl/worksheets/_rels/sheet2.xml.rels><Relationships xmlns="http://schemas.openxmlformats.org/package/2006/relationships"><Relationship Type="http://schemas.openxmlformats.org/officeDocument/2006/relationships/hyperlink" Target="https://www.converve.com/platform/b2bmatchmaking" TargetMode="External" Id="rId1"/></Relationships>
</file>

<file path=xl/worksheets/_rels/sheet3.xml.rels><Relationships xmlns="http://schemas.openxmlformats.org/package/2006/relationships"><Relationship Type="http://schemas.openxmlformats.org/officeDocument/2006/relationships/hyperlink" Target="https://www.converve.com/platform/b2bmatchmaking" TargetMode="External" Id="rId1"/></Relationships>
</file>

<file path=xl/worksheets/_rels/sheet4.xml.rels><Relationships xmlns="http://schemas.openxmlformats.org/package/2006/relationships"><Relationship Type="http://schemas.openxmlformats.org/officeDocument/2006/relationships/hyperlink" Target="https://www.converve.com/platform/b2bmatchmaking" TargetMode="External" Id="rId1"/></Relationships>
</file>

<file path=xl/worksheets/sheet1.xml><?xml version="1.0" encoding="utf-8"?>
<worksheet xmlns="http://schemas.openxmlformats.org/spreadsheetml/2006/main">
  <sheetPr>
    <outlinePr summaryBelow="1" summaryRight="1"/>
    <pageSetUpPr fitToPage="1"/>
  </sheetPr>
  <dimension ref="A1:F28"/>
  <sheetViews>
    <sheetView workbookViewId="0">
      <selection activeCell="A1" sqref="A1"/>
    </sheetView>
  </sheetViews>
  <sheetFormatPr baseColWidth="8" defaultRowHeight="15"/>
  <cols>
    <col width="46" customWidth="1" min="1" max="1"/>
    <col width="24" customWidth="1" min="2" max="2"/>
    <col width="8" customWidth="1" min="3" max="3"/>
    <col width="22" customWidth="1" min="4" max="4"/>
    <col width="22" customWidth="1" min="5" max="5"/>
    <col width="36" customWidth="1" min="6" max="6"/>
  </cols>
  <sheetData>
    <row r="1">
      <c r="A1" s="1" t="inlineStr">
        <is>
          <t>Event matchmaking software: selection scorecard</t>
        </is>
      </c>
    </row>
    <row r="2" ht="30" customHeight="1">
      <c r="A2" s="2" t="inlineStr">
        <is>
          <t>Use this workbook to rank up to five matchmaking vendors on the same criteria. Yellow cells are inputs. Everything else is a formula.</t>
        </is>
      </c>
    </row>
    <row r="3" ht="30" customHeight="1">
      <c r="A3" s="3" t="inlineStr">
        <is>
          <t>1. Criteria: check the 15 criteria, set your weights (they must add up to 100) and mark your knockout criteria.</t>
        </is>
      </c>
    </row>
    <row r="4" ht="30" customHeight="1">
      <c r="A4" s="3" t="inlineStr">
        <is>
          <t>2. Scoring: enter the vendor names and score each criterion from 0 to 5 after the demo and the reference calls.</t>
        </is>
      </c>
    </row>
    <row r="5" ht="30" customHeight="1">
      <c r="A5" s="3" t="inlineStr">
        <is>
          <t>3. Price check: enter each quote, your events per year and the meetings you expect per event.</t>
        </is>
      </c>
    </row>
    <row r="6" ht="30" customHeight="1">
      <c r="A6" s="3" t="inlineStr">
        <is>
          <t>4. Read the result here: weighted score out of 100, rank, knockout check and cost per meeting held.</t>
        </is>
      </c>
    </row>
    <row r="8">
      <c r="A8" s="4" t="inlineStr">
        <is>
          <t>Shortlist threshold (weighted score)</t>
        </is>
      </c>
      <c r="B8" s="5" t="n">
        <v>70</v>
      </c>
    </row>
    <row r="9">
      <c r="A9" s="4" t="inlineStr">
        <is>
          <t>Sum of weights (must be 100)</t>
        </is>
      </c>
      <c r="B9" s="6">
        <f>'Criteria'!E20</f>
        <v/>
      </c>
      <c r="C9" s="4">
        <f>IF(B9=100,"OK","Adjust weights")</f>
        <v/>
      </c>
    </row>
    <row r="11" ht="32" customHeight="1">
      <c r="A11" s="7" t="inlineStr">
        <is>
          <t>Vendor</t>
        </is>
      </c>
      <c r="B11" s="7" t="inlineStr">
        <is>
          <t>Weighted score (0 to 100)</t>
        </is>
      </c>
      <c r="C11" s="7" t="inlineStr">
        <is>
          <t>Rank</t>
        </is>
      </c>
      <c r="D11" s="7" t="inlineStr">
        <is>
          <t>Knockout criteria below 3</t>
        </is>
      </c>
      <c r="E11" s="7" t="inlineStr">
        <is>
          <t>Cost per meeting held</t>
        </is>
      </c>
      <c r="F11" s="7" t="inlineStr">
        <is>
          <t>Verdict</t>
        </is>
      </c>
    </row>
    <row r="12">
      <c r="A12" s="8">
        <f>'Scoring'!E4</f>
        <v/>
      </c>
      <c r="B12" s="9">
        <f>'Scoring'!E20</f>
        <v/>
      </c>
      <c r="C12" s="8">
        <f>RANK(B12,$B$12:$B$16,0)</f>
        <v/>
      </c>
      <c r="D12" s="8">
        <f>'Scoring'!E21</f>
        <v/>
      </c>
      <c r="E12" s="10">
        <f>'Price check'!B13</f>
        <v/>
      </c>
      <c r="F12" s="11">
        <f>IF(D12&gt;0,"Knockout: clarify before shortlisting",IF(B12&gt;=$B$8,"Shortlist","Back-up"))</f>
        <v/>
      </c>
    </row>
    <row r="13">
      <c r="A13" s="8">
        <f>'Scoring'!F4</f>
        <v/>
      </c>
      <c r="B13" s="9">
        <f>'Scoring'!F20</f>
        <v/>
      </c>
      <c r="C13" s="8">
        <f>RANK(B13,$B$12:$B$16,0)</f>
        <v/>
      </c>
      <c r="D13" s="8">
        <f>'Scoring'!F21</f>
        <v/>
      </c>
      <c r="E13" s="10">
        <f>'Price check'!C13</f>
        <v/>
      </c>
      <c r="F13" s="11">
        <f>IF(D13&gt;0,"Knockout: clarify before shortlisting",IF(B13&gt;=$B$8,"Shortlist","Back-up"))</f>
        <v/>
      </c>
    </row>
    <row r="14">
      <c r="A14" s="8">
        <f>'Scoring'!G4</f>
        <v/>
      </c>
      <c r="B14" s="9">
        <f>'Scoring'!G20</f>
        <v/>
      </c>
      <c r="C14" s="8">
        <f>RANK(B14,$B$12:$B$16,0)</f>
        <v/>
      </c>
      <c r="D14" s="8">
        <f>'Scoring'!G21</f>
        <v/>
      </c>
      <c r="E14" s="10">
        <f>'Price check'!D13</f>
        <v/>
      </c>
      <c r="F14" s="11">
        <f>IF(D14&gt;0,"Knockout: clarify before shortlisting",IF(B14&gt;=$B$8,"Shortlist","Back-up"))</f>
        <v/>
      </c>
    </row>
    <row r="15">
      <c r="A15" s="8">
        <f>'Scoring'!H4</f>
        <v/>
      </c>
      <c r="B15" s="9">
        <f>'Scoring'!H20</f>
        <v/>
      </c>
      <c r="C15" s="8">
        <f>RANK(B15,$B$12:$B$16,0)</f>
        <v/>
      </c>
      <c r="D15" s="8">
        <f>'Scoring'!H21</f>
        <v/>
      </c>
      <c r="E15" s="10">
        <f>'Price check'!E13</f>
        <v/>
      </c>
      <c r="F15" s="11">
        <f>IF(D15&gt;0,"Knockout: clarify before shortlisting",IF(B15&gt;=$B$8,"Shortlist","Back-up"))</f>
        <v/>
      </c>
    </row>
    <row r="16">
      <c r="A16" s="8">
        <f>'Scoring'!I4</f>
        <v/>
      </c>
      <c r="B16" s="9">
        <f>'Scoring'!I20</f>
        <v/>
      </c>
      <c r="C16" s="8">
        <f>RANK(B16,$B$12:$B$16,0)</f>
        <v/>
      </c>
      <c r="D16" s="8">
        <f>'Scoring'!I21</f>
        <v/>
      </c>
      <c r="E16" s="10">
        <f>'Price check'!F13</f>
        <v/>
      </c>
      <c r="F16" s="11">
        <f>IF(D16&gt;0,"Knockout: clarify before shortlisting",IF(B16&gt;=$B$8,"Shortlist","Back-up"))</f>
        <v/>
      </c>
    </row>
    <row r="18">
      <c r="A18" s="4" t="inlineStr">
        <is>
          <t>Scoring scale</t>
        </is>
      </c>
    </row>
    <row r="19">
      <c r="A19" t="inlineStr">
        <is>
          <t>0 = not available</t>
        </is>
      </c>
    </row>
    <row r="20">
      <c r="A20" t="inlineStr">
        <is>
          <t>1 = available only with workarounds</t>
        </is>
      </c>
    </row>
    <row r="21">
      <c r="A21" t="inlineStr">
        <is>
          <t>2 = partly covered, clear gaps</t>
        </is>
      </c>
    </row>
    <row r="22">
      <c r="A22" t="inlineStr">
        <is>
          <t>3 = covered, meets the standard</t>
        </is>
      </c>
    </row>
    <row r="23">
      <c r="A23" t="inlineStr">
        <is>
          <t>4 = strong, shown live in the demo</t>
        </is>
      </c>
    </row>
    <row r="24">
      <c r="A24" t="inlineStr">
        <is>
          <t>5 = excellent, confirmed by a reference event</t>
        </is>
      </c>
    </row>
    <row r="26">
      <c r="A26" s="2" t="inlineStr">
        <is>
          <t>The scores and prices on the Scoring and Price check sheets are example values. Replace them with your own.</t>
        </is>
      </c>
    </row>
    <row r="28">
      <c r="A28" s="2" t="inlineStr">
        <is>
          <t>Template by Converve, a B2B matchmaking platform with a rule-based meeting matrix: https://www.converve.com/platform/b2bmatchmaking</t>
        </is>
      </c>
    </row>
  </sheetData>
  <mergeCells count="7">
    <mergeCell ref="A2:F2"/>
    <mergeCell ref="A28:F28"/>
    <mergeCell ref="A5:F5"/>
    <mergeCell ref="A26:F26"/>
    <mergeCell ref="A6:F6"/>
    <mergeCell ref="A4:F4"/>
    <mergeCell ref="A3:F3"/>
  </mergeCells>
  <conditionalFormatting sqref="F12:F16">
    <cfRule type="expression" priority="1" dxfId="0">
      <formula>$D12&gt;0</formula>
    </cfRule>
    <cfRule type="expression" priority="2" dxfId="1">
      <formula>AND($D12=0,$B12&gt;=$B$8)</formula>
    </cfRule>
  </conditionalFormatting>
  <hyperlinks>
    <hyperlink xmlns:r="http://schemas.openxmlformats.org/officeDocument/2006/relationships" ref="A28" r:id="rId1"/>
  </hyperlinks>
  <pageMargins left="0.75" right="0.75" top="1" bottom="1" header="0.5" footer="0.5"/>
  <pageSetup orientation="landscape" fitToHeight="0" fitToWidth="1"/>
  <headerFooter>
    <oddHeader/>
    <oddFooter>&amp;C&amp;8 Converve: https://www.converve.com/platform/b2bmatchmaking</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2"/>
  <sheetViews>
    <sheetView workbookViewId="0">
      <pane ySplit="4" topLeftCell="A5" activePane="bottomLeft" state="frozen"/>
      <selection pane="bottomLeft" activeCell="A1" sqref="A1"/>
    </sheetView>
  </sheetViews>
  <sheetFormatPr baseColWidth="8" defaultRowHeight="15"/>
  <cols>
    <col width="6" customWidth="1" min="1" max="1"/>
    <col width="18" customWidth="1" min="2" max="2"/>
    <col width="34" customWidth="1" min="3" max="3"/>
    <col width="70" customWidth="1" min="4" max="4"/>
    <col width="10" customWidth="1" min="5" max="5"/>
    <col width="12" customWidth="1" min="6" max="6"/>
  </cols>
  <sheetData>
    <row r="1">
      <c r="A1" s="1" t="inlineStr">
        <is>
          <t>Criteria, weights and knockout rules</t>
        </is>
      </c>
    </row>
    <row r="2">
      <c r="A2" s="2" t="inlineStr">
        <is>
          <t>Use this workbook to rank up to five matchmaking vendors on the same criteria. Yellow cells are inputs. Everything else is a formula.</t>
        </is>
      </c>
    </row>
    <row r="4">
      <c r="A4" s="7" t="inlineStr">
        <is>
          <t>No.</t>
        </is>
      </c>
      <c r="B4" s="7" t="inlineStr">
        <is>
          <t>Area</t>
        </is>
      </c>
      <c r="C4" s="7" t="inlineStr">
        <is>
          <t>Criterion</t>
        </is>
      </c>
      <c r="D4" s="7" t="inlineStr">
        <is>
          <t>What to ask the vendor</t>
        </is>
      </c>
      <c r="E4" s="7" t="inlineStr">
        <is>
          <t>Weight</t>
        </is>
      </c>
      <c r="F4" s="7" t="inlineStr">
        <is>
          <t>Knockout?</t>
        </is>
      </c>
    </row>
    <row r="5">
      <c r="A5" s="8" t="n">
        <v>1</v>
      </c>
      <c r="B5" s="12" t="inlineStr">
        <is>
          <t>Matching logic</t>
        </is>
      </c>
      <c r="C5" s="12" t="inlineStr">
        <is>
          <t>Explainable matching</t>
        </is>
      </c>
      <c r="D5" s="12" t="inlineStr">
        <is>
          <t>Why were these two participants paired? Show me the rules, profile fields and priorities behind one real match.</t>
        </is>
      </c>
      <c r="E5" s="5" t="n">
        <v>10</v>
      </c>
      <c r="F5" s="5" t="inlineStr">
        <is>
          <t>Yes</t>
        </is>
      </c>
    </row>
    <row r="6">
      <c r="A6" s="8" t="n">
        <v>2</v>
      </c>
      <c r="B6" s="12" t="inlineStr">
        <is>
          <t>Matching logic</t>
        </is>
      </c>
      <c r="C6" s="12" t="inlineStr">
        <is>
          <t>Organiser control over who meets whom</t>
        </is>
      </c>
      <c r="D6" s="12" t="inlineStr">
        <is>
          <t>Can we set rules, priorities and exclusions per participant group, for example buyers only meet sellers?</t>
        </is>
      </c>
      <c r="E6" s="5" t="n">
        <v>8</v>
      </c>
      <c r="F6" s="5" t="inlineStr">
        <is>
          <t>No</t>
        </is>
      </c>
    </row>
    <row r="7">
      <c r="A7" s="8" t="n">
        <v>3</v>
      </c>
      <c r="B7" s="12" t="inlineStr">
        <is>
          <t>Matching logic</t>
        </is>
      </c>
      <c r="C7" s="12" t="inlineStr">
        <is>
          <t>Registration data feeds the matching</t>
        </is>
      </c>
      <c r="D7" s="12" t="inlineStr">
        <is>
          <t>Which registration questions feed the matching, and can we change them per event?</t>
        </is>
      </c>
      <c r="E7" s="5" t="n">
        <v>6</v>
      </c>
      <c r="F7" s="5" t="inlineStr">
        <is>
          <t>No</t>
        </is>
      </c>
    </row>
    <row r="8">
      <c r="A8" s="8" t="n">
        <v>4</v>
      </c>
      <c r="B8" s="12" t="inlineStr">
        <is>
          <t>Meeting logistics</t>
        </is>
      </c>
      <c r="C8" s="12" t="inlineStr">
        <is>
          <t>Time slots, tables and locations</t>
        </is>
      </c>
      <c r="D8" s="12" t="inlineStr">
        <is>
          <t>Does the system assign time slots, tables or rooms automatically and show them in every agenda?</t>
        </is>
      </c>
      <c r="E8" s="5" t="n">
        <v>9</v>
      </c>
      <c r="F8" s="5" t="inlineStr">
        <is>
          <t>Yes</t>
        </is>
      </c>
    </row>
    <row r="9">
      <c r="A9" s="8" t="n">
        <v>5</v>
      </c>
      <c r="B9" s="12" t="inlineStr">
        <is>
          <t>Meeting logistics</t>
        </is>
      </c>
      <c r="C9" s="12" t="inlineStr">
        <is>
          <t>No double bookings or capacity overrides</t>
        </is>
      </c>
      <c r="D9" s="12" t="inlineStr">
        <is>
          <t>What stops two meetings in one slot, or more bookings than a table or session allows?</t>
        </is>
      </c>
      <c r="E9" s="5" t="n">
        <v>7</v>
      </c>
      <c r="F9" s="5" t="inlineStr">
        <is>
          <t>No</t>
        </is>
      </c>
    </row>
    <row r="10">
      <c r="A10" s="8" t="n">
        <v>6</v>
      </c>
      <c r="B10" s="12" t="inlineStr">
        <is>
          <t>Meeting logistics</t>
        </is>
      </c>
      <c r="C10" s="12" t="inlineStr">
        <is>
          <t>Rescheduling, cancellations and no-shows</t>
        </is>
      </c>
      <c r="D10" s="12" t="inlineStr">
        <is>
          <t>How do participants reschedule, and how do you record and handle no-shows on site?</t>
        </is>
      </c>
      <c r="E10" s="5" t="n">
        <v>6</v>
      </c>
      <c r="F10" s="5" t="inlineStr">
        <is>
          <t>No</t>
        </is>
      </c>
    </row>
    <row r="11">
      <c r="A11" s="8" t="n">
        <v>7</v>
      </c>
      <c r="B11" s="12" t="inlineStr">
        <is>
          <t>Meeting logistics</t>
        </is>
      </c>
      <c r="C11" s="12" t="inlineStr">
        <is>
          <t>Meeting formats</t>
        </is>
      </c>
      <c r="D11" s="12" t="inlineStr">
        <is>
          <t>Which formats run on the same setup: 1:1, hosted buyer, roundtables, group meetings, online?</t>
        </is>
      </c>
      <c r="E11" s="5" t="n">
        <v>5</v>
      </c>
      <c r="F11" s="5" t="inlineStr">
        <is>
          <t>No</t>
        </is>
      </c>
    </row>
    <row r="12">
      <c r="A12" s="8" t="n">
        <v>8</v>
      </c>
      <c r="B12" s="12" t="inlineStr">
        <is>
          <t>Participants</t>
        </is>
      </c>
      <c r="C12" s="12" t="inlineStr">
        <is>
          <t>Ease of use for participants</t>
        </is>
      </c>
      <c r="D12" s="12" t="inlineStr">
        <is>
          <t>How many clicks from invitation to a confirmed meeting, on web and on the phone? Which languages?</t>
        </is>
      </c>
      <c r="E12" s="5" t="n">
        <v>7</v>
      </c>
      <c r="F12" s="5" t="inlineStr">
        <is>
          <t>No</t>
        </is>
      </c>
    </row>
    <row r="13">
      <c r="A13" s="8" t="n">
        <v>9</v>
      </c>
      <c r="B13" s="12" t="inlineStr">
        <is>
          <t>Participants</t>
        </is>
      </c>
      <c r="C13" s="12" t="inlineStr">
        <is>
          <t>Exhibitor and sponsor self-service</t>
        </is>
      </c>
      <c r="D13" s="12" t="inlineStr">
        <is>
          <t>Can exhibitors manage their team, availability and meeting requests themselves, and see their own results?</t>
        </is>
      </c>
      <c r="E13" s="5" t="n">
        <v>6</v>
      </c>
      <c r="F13" s="5" t="inlineStr">
        <is>
          <t>No</t>
        </is>
      </c>
    </row>
    <row r="14">
      <c r="A14" s="8" t="n">
        <v>10</v>
      </c>
      <c r="B14" s="12" t="inlineStr">
        <is>
          <t>Data protection</t>
        </is>
      </c>
      <c r="C14" s="12" t="inlineStr">
        <is>
          <t>GDPR, data processing agreement, hosting</t>
        </is>
      </c>
      <c r="D14" s="12" t="inlineStr">
        <is>
          <t>Do you sign a data processing agreement under Art. 28 GDPR? Where is matching data hosted, and when is it deleted?</t>
        </is>
      </c>
      <c r="E14" s="5" t="n">
        <v>8</v>
      </c>
      <c r="F14" s="5" t="inlineStr">
        <is>
          <t>Yes</t>
        </is>
      </c>
    </row>
    <row r="15">
      <c r="A15" s="8" t="n">
        <v>11</v>
      </c>
      <c r="B15" s="12" t="inlineStr">
        <is>
          <t>Reporting</t>
        </is>
      </c>
      <c r="C15" s="12" t="inlineStr">
        <is>
          <t>Meeting reporting</t>
        </is>
      </c>
      <c r="D15" s="12" t="inlineStr">
        <is>
          <t>Which numbers come out of the box: acceptance rate, meetings held, kept-meeting rate, follow-ups?</t>
        </is>
      </c>
      <c r="E15" s="5" t="n">
        <v>7</v>
      </c>
      <c r="F15" s="5" t="inlineStr">
        <is>
          <t>No</t>
        </is>
      </c>
    </row>
    <row r="16">
      <c r="A16" s="8" t="n">
        <v>12</v>
      </c>
      <c r="B16" s="12" t="inlineStr">
        <is>
          <t>Operations</t>
        </is>
      </c>
      <c r="C16" s="12" t="inlineStr">
        <is>
          <t>Setup effort and timeline</t>
        </is>
      </c>
      <c r="D16" s="12" t="inlineStr">
        <is>
          <t>How many weeks from contract to opening of the meeting booking, and what does our team have to deliver?</t>
        </is>
      </c>
      <c r="E16" s="5" t="n">
        <v>6</v>
      </c>
      <c r="F16" s="5" t="inlineStr">
        <is>
          <t>No</t>
        </is>
      </c>
    </row>
    <row r="17">
      <c r="A17" s="8" t="n">
        <v>13</v>
      </c>
      <c r="B17" s="12" t="inlineStr">
        <is>
          <t>Operations</t>
        </is>
      </c>
      <c r="C17" s="12" t="inlineStr">
        <is>
          <t>Support before and during the event</t>
        </is>
      </c>
      <c r="D17" s="12" t="inlineStr">
        <is>
          <t>Who answers on the event day, in which language, and how fast?</t>
        </is>
      </c>
      <c r="E17" s="5" t="n">
        <v>5</v>
      </c>
      <c r="F17" s="5" t="inlineStr">
        <is>
          <t>No</t>
        </is>
      </c>
    </row>
    <row r="18">
      <c r="A18" s="8" t="n">
        <v>14</v>
      </c>
      <c r="B18" s="12" t="inlineStr">
        <is>
          <t>Operations</t>
        </is>
      </c>
      <c r="C18" s="12" t="inlineStr">
        <is>
          <t>Integrations and data export</t>
        </is>
      </c>
      <c r="D18" s="12" t="inlineStr">
        <is>
          <t>How do registration, CRM and ticketing data get in and out, and in which format?</t>
        </is>
      </c>
      <c r="E18" s="5" t="n">
        <v>4</v>
      </c>
      <c r="F18" s="5" t="inlineStr">
        <is>
          <t>No</t>
        </is>
      </c>
    </row>
    <row r="19">
      <c r="A19" s="8" t="n">
        <v>15</v>
      </c>
      <c r="B19" s="12" t="inlineStr">
        <is>
          <t>Commercial</t>
        </is>
      </c>
      <c r="C19" s="12" t="inlineStr">
        <is>
          <t>Price you can reconstruct</t>
        </is>
      </c>
      <c r="D19" s="12" t="inlineStr">
        <is>
          <t>Which pricing model applies, which drivers set the price, and what is not included in the quote?</t>
        </is>
      </c>
      <c r="E19" s="5" t="n">
        <v>6</v>
      </c>
      <c r="F19" s="5" t="inlineStr">
        <is>
          <t>No</t>
        </is>
      </c>
    </row>
    <row r="20">
      <c r="D20" s="4" t="inlineStr">
        <is>
          <t>Sum of weights (must be 100)</t>
        </is>
      </c>
      <c r="E20" s="13">
        <f>SUM(E5:E19)</f>
        <v/>
      </c>
    </row>
    <row r="22">
      <c r="A22" s="2" t="inlineStr">
        <is>
          <t>Template by Converve, a B2B matchmaking platform with a rule-based meeting matrix: https://www.converve.com/platform/b2bmatchmaking</t>
        </is>
      </c>
    </row>
  </sheetData>
  <mergeCells count="2">
    <mergeCell ref="A2:F2"/>
    <mergeCell ref="A22:F22"/>
  </mergeCells>
  <dataValidations count="2">
    <dataValidation sqref="E5:E19" showDropDown="0" showInputMessage="0" showErrorMessage="0" allowBlank="0" type="whole" operator="between">
      <formula1>0</formula1>
      <formula2>100</formula2>
    </dataValidation>
    <dataValidation sqref="F5:F19" showDropDown="0" showInputMessage="0" showErrorMessage="0" allowBlank="0" type="list">
      <formula1>"Yes,No"</formula1>
    </dataValidation>
  </dataValidations>
  <hyperlinks>
    <hyperlink xmlns:r="http://schemas.openxmlformats.org/officeDocument/2006/relationships" ref="A22" r:id="rId1"/>
  </hyperlinks>
  <pageMargins left="0.75" right="0.75" top="1" bottom="1" header="0.5" footer="0.5"/>
  <pageSetup orientation="landscape" fitToHeight="0" fitToWidth="1"/>
  <headerFooter>
    <oddHeader/>
    <oddFooter>&amp;C&amp;8 Converve: https://www.converve.com/platform/b2bmatchmaking</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23"/>
  <sheetViews>
    <sheetView workbookViewId="0">
      <pane xSplit="4" ySplit="4" topLeftCell="E5" activePane="bottomRight" state="frozen"/>
      <selection pane="topRight"/>
      <selection pane="bottomLeft"/>
      <selection pane="bottomRight" activeCell="A1" sqref="A1"/>
    </sheetView>
  </sheetViews>
  <sheetFormatPr baseColWidth="8" defaultRowHeight="15"/>
  <cols>
    <col width="6" customWidth="1" min="1" max="1"/>
    <col width="40" customWidth="1" min="2" max="2"/>
    <col width="9" customWidth="1" min="3" max="3"/>
    <col width="12" customWidth="1" min="4" max="4"/>
    <col width="14" customWidth="1" min="5" max="5"/>
    <col width="14" customWidth="1" min="6" max="6"/>
    <col width="14" customWidth="1" min="7" max="7"/>
    <col width="14" customWidth="1" min="8" max="8"/>
    <col width="14" customWidth="1" min="9" max="9"/>
  </cols>
  <sheetData>
    <row r="1">
      <c r="A1" s="1" t="inlineStr">
        <is>
          <t>Scoring: 0 to 5 per criterion and vendor</t>
        </is>
      </c>
    </row>
    <row r="2">
      <c r="A2" s="2" t="inlineStr">
        <is>
          <t>The scores and prices on the Scoring and Price check sheets are example values. Replace them with your own.</t>
        </is>
      </c>
    </row>
    <row r="4">
      <c r="A4" s="7" t="inlineStr">
        <is>
          <t>No.</t>
        </is>
      </c>
      <c r="B4" s="7" t="inlineStr">
        <is>
          <t>Criterion</t>
        </is>
      </c>
      <c r="C4" s="7" t="inlineStr">
        <is>
          <t>Weight</t>
        </is>
      </c>
      <c r="D4" s="7" t="inlineStr">
        <is>
          <t>Knockout?</t>
        </is>
      </c>
      <c r="E4" s="14" t="inlineStr">
        <is>
          <t>Vendor A</t>
        </is>
      </c>
      <c r="F4" s="14" t="inlineStr">
        <is>
          <t>Vendor B</t>
        </is>
      </c>
      <c r="G4" s="14" t="inlineStr">
        <is>
          <t>Vendor C</t>
        </is>
      </c>
      <c r="H4" s="14" t="inlineStr">
        <is>
          <t>Vendor D</t>
        </is>
      </c>
      <c r="I4" s="14" t="inlineStr">
        <is>
          <t>Vendor E</t>
        </is>
      </c>
    </row>
    <row r="5">
      <c r="A5" s="8" t="n">
        <v>1</v>
      </c>
      <c r="B5" s="12">
        <f>'Criteria'!C5</f>
        <v/>
      </c>
      <c r="C5" s="8">
        <f>'Criteria'!E5</f>
        <v/>
      </c>
      <c r="D5" s="8">
        <f>'Criteria'!F5</f>
        <v/>
      </c>
      <c r="E5" s="15" t="n">
        <v>5</v>
      </c>
      <c r="F5" s="15" t="n">
        <v>3</v>
      </c>
      <c r="G5" s="15" t="n">
        <v>4</v>
      </c>
      <c r="H5" s="15" t="n">
        <v>3</v>
      </c>
      <c r="I5" s="15" t="n">
        <v>2</v>
      </c>
    </row>
    <row r="6">
      <c r="A6" s="8" t="n">
        <v>2</v>
      </c>
      <c r="B6" s="12">
        <f>'Criteria'!C6</f>
        <v/>
      </c>
      <c r="C6" s="8">
        <f>'Criteria'!E6</f>
        <v/>
      </c>
      <c r="D6" s="8">
        <f>'Criteria'!F6</f>
        <v/>
      </c>
      <c r="E6" s="15" t="n">
        <v>5</v>
      </c>
      <c r="F6" s="15" t="n">
        <v>3</v>
      </c>
      <c r="G6" s="15" t="n">
        <v>3</v>
      </c>
      <c r="H6" s="15" t="n">
        <v>4</v>
      </c>
      <c r="I6" s="15" t="n">
        <v>2</v>
      </c>
    </row>
    <row r="7">
      <c r="A7" s="8" t="n">
        <v>3</v>
      </c>
      <c r="B7" s="12">
        <f>'Criteria'!C7</f>
        <v/>
      </c>
      <c r="C7" s="8">
        <f>'Criteria'!E7</f>
        <v/>
      </c>
      <c r="D7" s="8">
        <f>'Criteria'!F7</f>
        <v/>
      </c>
      <c r="E7" s="15" t="n">
        <v>4</v>
      </c>
      <c r="F7" s="15" t="n">
        <v>4</v>
      </c>
      <c r="G7" s="15" t="n">
        <v>3</v>
      </c>
      <c r="H7" s="15" t="n">
        <v>3</v>
      </c>
      <c r="I7" s="15" t="n">
        <v>3</v>
      </c>
    </row>
    <row r="8">
      <c r="A8" s="8" t="n">
        <v>4</v>
      </c>
      <c r="B8" s="12">
        <f>'Criteria'!C8</f>
        <v/>
      </c>
      <c r="C8" s="8">
        <f>'Criteria'!E8</f>
        <v/>
      </c>
      <c r="D8" s="8">
        <f>'Criteria'!F8</f>
        <v/>
      </c>
      <c r="E8" s="15" t="n">
        <v>5</v>
      </c>
      <c r="F8" s="15" t="n">
        <v>4</v>
      </c>
      <c r="G8" s="15" t="n">
        <v>3</v>
      </c>
      <c r="H8" s="15" t="n">
        <v>4</v>
      </c>
      <c r="I8" s="15" t="n">
        <v>2</v>
      </c>
    </row>
    <row r="9">
      <c r="A9" s="8" t="n">
        <v>5</v>
      </c>
      <c r="B9" s="12">
        <f>'Criteria'!C9</f>
        <v/>
      </c>
      <c r="C9" s="8">
        <f>'Criteria'!E9</f>
        <v/>
      </c>
      <c r="D9" s="8">
        <f>'Criteria'!F9</f>
        <v/>
      </c>
      <c r="E9" s="15" t="n">
        <v>4</v>
      </c>
      <c r="F9" s="15" t="n">
        <v>3</v>
      </c>
      <c r="G9" s="15" t="n">
        <v>3</v>
      </c>
      <c r="H9" s="15" t="n">
        <v>4</v>
      </c>
      <c r="I9" s="15" t="n">
        <v>2</v>
      </c>
    </row>
    <row r="10">
      <c r="A10" s="8" t="n">
        <v>6</v>
      </c>
      <c r="B10" s="12">
        <f>'Criteria'!C10</f>
        <v/>
      </c>
      <c r="C10" s="8">
        <f>'Criteria'!E10</f>
        <v/>
      </c>
      <c r="D10" s="8">
        <f>'Criteria'!F10</f>
        <v/>
      </c>
      <c r="E10" s="15" t="n">
        <v>4</v>
      </c>
      <c r="F10" s="15" t="n">
        <v>3</v>
      </c>
      <c r="G10" s="15" t="n">
        <v>4</v>
      </c>
      <c r="H10" s="15" t="n">
        <v>3</v>
      </c>
      <c r="I10" s="15" t="n">
        <v>3</v>
      </c>
    </row>
    <row r="11">
      <c r="A11" s="8" t="n">
        <v>7</v>
      </c>
      <c r="B11" s="12">
        <f>'Criteria'!C11</f>
        <v/>
      </c>
      <c r="C11" s="8">
        <f>'Criteria'!E11</f>
        <v/>
      </c>
      <c r="D11" s="8">
        <f>'Criteria'!F11</f>
        <v/>
      </c>
      <c r="E11" s="15" t="n">
        <v>4</v>
      </c>
      <c r="F11" s="15" t="n">
        <v>4</v>
      </c>
      <c r="G11" s="15" t="n">
        <v>3</v>
      </c>
      <c r="H11" s="15" t="n">
        <v>4</v>
      </c>
      <c r="I11" s="15" t="n">
        <v>3</v>
      </c>
    </row>
    <row r="12">
      <c r="A12" s="8" t="n">
        <v>8</v>
      </c>
      <c r="B12" s="12">
        <f>'Criteria'!C12</f>
        <v/>
      </c>
      <c r="C12" s="8">
        <f>'Criteria'!E12</f>
        <v/>
      </c>
      <c r="D12" s="8">
        <f>'Criteria'!F12</f>
        <v/>
      </c>
      <c r="E12" s="15" t="n">
        <v>4</v>
      </c>
      <c r="F12" s="15" t="n">
        <v>4</v>
      </c>
      <c r="G12" s="15" t="n">
        <v>5</v>
      </c>
      <c r="H12" s="15" t="n">
        <v>3</v>
      </c>
      <c r="I12" s="15" t="n">
        <v>4</v>
      </c>
    </row>
    <row r="13">
      <c r="A13" s="8" t="n">
        <v>9</v>
      </c>
      <c r="B13" s="12">
        <f>'Criteria'!C13</f>
        <v/>
      </c>
      <c r="C13" s="8">
        <f>'Criteria'!E13</f>
        <v/>
      </c>
      <c r="D13" s="8">
        <f>'Criteria'!F13</f>
        <v/>
      </c>
      <c r="E13" s="15" t="n">
        <v>4</v>
      </c>
      <c r="F13" s="15" t="n">
        <v>4</v>
      </c>
      <c r="G13" s="15" t="n">
        <v>3</v>
      </c>
      <c r="H13" s="15" t="n">
        <v>4</v>
      </c>
      <c r="I13" s="15" t="n">
        <v>3</v>
      </c>
    </row>
    <row r="14">
      <c r="A14" s="8" t="n">
        <v>10</v>
      </c>
      <c r="B14" s="12">
        <f>'Criteria'!C14</f>
        <v/>
      </c>
      <c r="C14" s="8">
        <f>'Criteria'!E14</f>
        <v/>
      </c>
      <c r="D14" s="8">
        <f>'Criteria'!F14</f>
        <v/>
      </c>
      <c r="E14" s="15" t="n">
        <v>5</v>
      </c>
      <c r="F14" s="15" t="n">
        <v>3</v>
      </c>
      <c r="G14" s="15" t="n">
        <v>2</v>
      </c>
      <c r="H14" s="15" t="n">
        <v>3</v>
      </c>
      <c r="I14" s="15" t="n">
        <v>4</v>
      </c>
    </row>
    <row r="15">
      <c r="A15" s="8" t="n">
        <v>11</v>
      </c>
      <c r="B15" s="12">
        <f>'Criteria'!C15</f>
        <v/>
      </c>
      <c r="C15" s="8">
        <f>'Criteria'!E15</f>
        <v/>
      </c>
      <c r="D15" s="8">
        <f>'Criteria'!F15</f>
        <v/>
      </c>
      <c r="E15" s="15" t="n">
        <v>4</v>
      </c>
      <c r="F15" s="15" t="n">
        <v>4</v>
      </c>
      <c r="G15" s="15" t="n">
        <v>3</v>
      </c>
      <c r="H15" s="15" t="n">
        <v>4</v>
      </c>
      <c r="I15" s="15" t="n">
        <v>2</v>
      </c>
    </row>
    <row r="16">
      <c r="A16" s="8" t="n">
        <v>12</v>
      </c>
      <c r="B16" s="12">
        <f>'Criteria'!C16</f>
        <v/>
      </c>
      <c r="C16" s="8">
        <f>'Criteria'!E16</f>
        <v/>
      </c>
      <c r="D16" s="8">
        <f>'Criteria'!F16</f>
        <v/>
      </c>
      <c r="E16" s="15" t="n">
        <v>4</v>
      </c>
      <c r="F16" s="15" t="n">
        <v>3</v>
      </c>
      <c r="G16" s="15" t="n">
        <v>4</v>
      </c>
      <c r="H16" s="15" t="n">
        <v>2</v>
      </c>
      <c r="I16" s="15" t="n">
        <v>4</v>
      </c>
    </row>
    <row r="17">
      <c r="A17" s="8" t="n">
        <v>13</v>
      </c>
      <c r="B17" s="12">
        <f>'Criteria'!C17</f>
        <v/>
      </c>
      <c r="C17" s="8">
        <f>'Criteria'!E17</f>
        <v/>
      </c>
      <c r="D17" s="8">
        <f>'Criteria'!F17</f>
        <v/>
      </c>
      <c r="E17" s="15" t="n">
        <v>4</v>
      </c>
      <c r="F17" s="15" t="n">
        <v>3</v>
      </c>
      <c r="G17" s="15" t="n">
        <v>3</v>
      </c>
      <c r="H17" s="15" t="n">
        <v>4</v>
      </c>
      <c r="I17" s="15" t="n">
        <v>3</v>
      </c>
    </row>
    <row r="18">
      <c r="A18" s="8" t="n">
        <v>14</v>
      </c>
      <c r="B18" s="12">
        <f>'Criteria'!C18</f>
        <v/>
      </c>
      <c r="C18" s="8">
        <f>'Criteria'!E18</f>
        <v/>
      </c>
      <c r="D18" s="8">
        <f>'Criteria'!F18</f>
        <v/>
      </c>
      <c r="E18" s="15" t="n">
        <v>3</v>
      </c>
      <c r="F18" s="15" t="n">
        <v>4</v>
      </c>
      <c r="G18" s="15" t="n">
        <v>3</v>
      </c>
      <c r="H18" s="15" t="n">
        <v>4</v>
      </c>
      <c r="I18" s="15" t="n">
        <v>3</v>
      </c>
    </row>
    <row r="19">
      <c r="A19" s="8" t="n">
        <v>15</v>
      </c>
      <c r="B19" s="12">
        <f>'Criteria'!C19</f>
        <v/>
      </c>
      <c r="C19" s="8">
        <f>'Criteria'!E19</f>
        <v/>
      </c>
      <c r="D19" s="8">
        <f>'Criteria'!F19</f>
        <v/>
      </c>
      <c r="E19" s="15" t="n">
        <v>4</v>
      </c>
      <c r="F19" s="15" t="n">
        <v>3</v>
      </c>
      <c r="G19" s="15" t="n">
        <v>2</v>
      </c>
      <c r="H19" s="15" t="n">
        <v>3</v>
      </c>
      <c r="I19" s="15" t="n">
        <v>3</v>
      </c>
    </row>
    <row r="20">
      <c r="B20" s="4" t="inlineStr">
        <is>
          <t>Weighted score (0 to 100)</t>
        </is>
      </c>
      <c r="E20" s="16">
        <f>IF(SUM($C$5:$C$19)&gt;0,ROUND(SUMPRODUCT($C$5:$C$19,E5:E19)/(5*SUM($C$5:$C$19))*100,1),0)</f>
        <v/>
      </c>
      <c r="F20" s="16">
        <f>IF(SUM($C$5:$C$19)&gt;0,ROUND(SUMPRODUCT($C$5:$C$19,F5:F19)/(5*SUM($C$5:$C$19))*100,1),0)</f>
        <v/>
      </c>
      <c r="G20" s="16">
        <f>IF(SUM($C$5:$C$19)&gt;0,ROUND(SUMPRODUCT($C$5:$C$19,G5:G19)/(5*SUM($C$5:$C$19))*100,1),0)</f>
        <v/>
      </c>
      <c r="H20" s="16">
        <f>IF(SUM($C$5:$C$19)&gt;0,ROUND(SUMPRODUCT($C$5:$C$19,H5:H19)/(5*SUM($C$5:$C$19))*100,1),0)</f>
        <v/>
      </c>
      <c r="I20" s="16">
        <f>IF(SUM($C$5:$C$19)&gt;0,ROUND(SUMPRODUCT($C$5:$C$19,I5:I19)/(5*SUM($C$5:$C$19))*100,1),0)</f>
        <v/>
      </c>
    </row>
    <row r="21">
      <c r="B21" s="4" t="inlineStr">
        <is>
          <t>Knockout criteria scored below 3</t>
        </is>
      </c>
      <c r="E21" s="6">
        <f>COUNTIFS($D$5:$D$19,"Yes",E5:E19,"&lt;3")</f>
        <v/>
      </c>
      <c r="F21" s="6">
        <f>COUNTIFS($D$5:$D$19,"Yes",F5:F19,"&lt;3")</f>
        <v/>
      </c>
      <c r="G21" s="6">
        <f>COUNTIFS($D$5:$D$19,"Yes",G5:G19,"&lt;3")</f>
        <v/>
      </c>
      <c r="H21" s="6">
        <f>COUNTIFS($D$5:$D$19,"Yes",H5:H19,"&lt;3")</f>
        <v/>
      </c>
      <c r="I21" s="6">
        <f>COUNTIFS($D$5:$D$19,"Yes",I5:I19,"&lt;3")</f>
        <v/>
      </c>
    </row>
    <row r="23">
      <c r="A23" s="2" t="inlineStr">
        <is>
          <t>Template by Converve, a B2B matchmaking platform with a rule-based meeting matrix: https://www.converve.com/platform/b2bmatchmaking</t>
        </is>
      </c>
    </row>
  </sheetData>
  <mergeCells count="2">
    <mergeCell ref="A23:I23"/>
    <mergeCell ref="A2:I2"/>
  </mergeCells>
  <conditionalFormatting sqref="E5:I19">
    <cfRule type="cellIs" priority="1" operator="lessThan" dxfId="0">
      <formula>2</formula>
    </cfRule>
  </conditionalFormatting>
  <dataValidations count="1">
    <dataValidation sqref="E5:I19" showDropDown="0" showInputMessage="0" showErrorMessage="1" allowBlank="1" error="0 to 5" type="whole" operator="between">
      <formula1>0</formula1>
      <formula2>5</formula2>
    </dataValidation>
  </dataValidations>
  <hyperlinks>
    <hyperlink xmlns:r="http://schemas.openxmlformats.org/officeDocument/2006/relationships" ref="A23" r:id="rId1"/>
  </hyperlinks>
  <pageMargins left="0.75" right="0.75" top="1" bottom="1" header="0.5" footer="0.5"/>
  <pageSetup orientation="landscape" fitToHeight="0" fitToWidth="1"/>
  <headerFooter>
    <oddHeader/>
    <oddFooter>&amp;C&amp;8 Converve: https://www.converve.com/platform/b2bmatchmaking</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8" customWidth="1" min="1" max="1"/>
    <col width="16" customWidth="1" min="2" max="2"/>
    <col width="16" customWidth="1" min="3" max="3"/>
    <col width="16" customWidth="1" min="4" max="4"/>
    <col width="16" customWidth="1" min="5" max="5"/>
    <col width="16" customWidth="1" min="6" max="6"/>
  </cols>
  <sheetData>
    <row r="1">
      <c r="A1" s="1" t="inlineStr">
        <is>
          <t>Price check: from quote to cost per meeting held</t>
        </is>
      </c>
    </row>
    <row r="2">
      <c r="A2" s="2" t="inlineStr">
        <is>
          <t>Amounts net of VAT, in the currency of your quotes. Enter what the quote says, not the list price. The scores and prices on the Scoring and Price check sheets are example values. Replace them with your own.</t>
        </is>
      </c>
    </row>
    <row r="4">
      <c r="A4" s="7" t="inlineStr"/>
      <c r="B4" s="17">
        <f>'Scoring'!E4</f>
        <v/>
      </c>
      <c r="C4" s="17">
        <f>'Scoring'!F4</f>
        <v/>
      </c>
      <c r="D4" s="17">
        <f>'Scoring'!G4</f>
        <v/>
      </c>
      <c r="E4" s="17">
        <f>'Scoring'!H4</f>
        <v/>
      </c>
      <c r="F4" s="17">
        <f>'Scoring'!I4</f>
        <v/>
      </c>
    </row>
    <row r="5">
      <c r="A5" s="12" t="inlineStr">
        <is>
          <t>Pricing model (per event, per attendee, annual licence)</t>
        </is>
      </c>
      <c r="B5" s="5" t="inlineStr">
        <is>
          <t>Per event</t>
        </is>
      </c>
      <c r="C5" s="5" t="inlineStr">
        <is>
          <t>Annual licence</t>
        </is>
      </c>
      <c r="D5" s="5" t="inlineStr">
        <is>
          <t>Per attendee</t>
        </is>
      </c>
      <c r="E5" s="5" t="inlineStr">
        <is>
          <t>Per event</t>
        </is>
      </c>
      <c r="F5" s="5" t="inlineStr">
        <is>
          <t>Annual licence</t>
        </is>
      </c>
    </row>
    <row r="6">
      <c r="A6" s="12" t="inlineStr">
        <is>
          <t>Licence or event fee per year</t>
        </is>
      </c>
      <c r="B6" s="18" t="n">
        <v>18000</v>
      </c>
      <c r="C6" s="18" t="n">
        <v>30000</v>
      </c>
      <c r="D6" s="18" t="n">
        <v>25000</v>
      </c>
      <c r="E6" s="18" t="n">
        <v>40000</v>
      </c>
      <c r="F6" s="18" t="n">
        <v>9000</v>
      </c>
    </row>
    <row r="7">
      <c r="A7" s="12" t="inlineStr">
        <is>
          <t>One-off setup or onboarding fee</t>
        </is>
      </c>
      <c r="B7" s="18" t="n">
        <v>0</v>
      </c>
      <c r="C7" s="18" t="n">
        <v>8000</v>
      </c>
      <c r="D7" s="18" t="n">
        <v>5000</v>
      </c>
      <c r="E7" s="18" t="n">
        <v>10000</v>
      </c>
      <c r="F7" s="18" t="n">
        <v>0</v>
      </c>
    </row>
    <row r="8">
      <c r="A8" s="12" t="inlineStr">
        <is>
          <t>Paid add-ons you need (meetings, hosted buyer, lead retrieval)</t>
        </is>
      </c>
      <c r="B8" s="18" t="n">
        <v>0</v>
      </c>
      <c r="C8" s="18" t="n">
        <v>6000</v>
      </c>
      <c r="D8" s="18" t="n">
        <v>4000</v>
      </c>
      <c r="E8" s="18" t="n">
        <v>0</v>
      </c>
      <c r="F8" s="18" t="n">
        <v>2000</v>
      </c>
    </row>
    <row r="9">
      <c r="A9" s="12" t="inlineStr">
        <is>
          <t>Events per year on this platform</t>
        </is>
      </c>
      <c r="B9" s="18" t="n">
        <v>2</v>
      </c>
      <c r="C9" s="18" t="n">
        <v>2</v>
      </c>
      <c r="D9" s="18" t="n">
        <v>2</v>
      </c>
      <c r="E9" s="18" t="n">
        <v>4</v>
      </c>
      <c r="F9" s="18" t="n">
        <v>1</v>
      </c>
    </row>
    <row r="10">
      <c r="A10" s="12" t="inlineStr">
        <is>
          <t>Meetings held per event (expected)</t>
        </is>
      </c>
      <c r="B10" s="18" t="n">
        <v>600</v>
      </c>
      <c r="C10" s="18" t="n">
        <v>700</v>
      </c>
      <c r="D10" s="18" t="n">
        <v>450</v>
      </c>
      <c r="E10" s="18" t="n">
        <v>900</v>
      </c>
      <c r="F10" s="18" t="n">
        <v>250</v>
      </c>
    </row>
    <row r="11">
      <c r="A11" s="19" t="inlineStr">
        <is>
          <t>Total cost in year one</t>
        </is>
      </c>
      <c r="B11" s="20">
        <f>B6+B7+B8</f>
        <v/>
      </c>
      <c r="C11" s="20">
        <f>C6+C7+C8</f>
        <v/>
      </c>
      <c r="D11" s="20">
        <f>D6+D7+D8</f>
        <v/>
      </c>
      <c r="E11" s="20">
        <f>E6+E7+E8</f>
        <v/>
      </c>
      <c r="F11" s="20">
        <f>F6+F7+F8</f>
        <v/>
      </c>
    </row>
    <row r="12">
      <c r="A12" s="19" t="inlineStr">
        <is>
          <t>Cost per event</t>
        </is>
      </c>
      <c r="B12" s="20">
        <f>IF(B9&gt;0,B11/B9,0)</f>
        <v/>
      </c>
      <c r="C12" s="20">
        <f>IF(C9&gt;0,C11/C9,0)</f>
        <v/>
      </c>
      <c r="D12" s="20">
        <f>IF(D9&gt;0,D11/D9,0)</f>
        <v/>
      </c>
      <c r="E12" s="20">
        <f>IF(E9&gt;0,E11/E9,0)</f>
        <v/>
      </c>
      <c r="F12" s="20">
        <f>IF(F9&gt;0,F11/F9,0)</f>
        <v/>
      </c>
    </row>
    <row r="13">
      <c r="A13" s="19" t="inlineStr">
        <is>
          <t>Cost per meeting held</t>
        </is>
      </c>
      <c r="B13" s="21">
        <f>IF(AND(B9&gt;0,B10&gt;0),B11/(B9*B10),0)</f>
        <v/>
      </c>
      <c r="C13" s="21">
        <f>IF(AND(C9&gt;0,C10&gt;0),C11/(C9*C10),0)</f>
        <v/>
      </c>
      <c r="D13" s="21">
        <f>IF(AND(D9&gt;0,D10&gt;0),D11/(D9*D10),0)</f>
        <v/>
      </c>
      <c r="E13" s="21">
        <f>IF(AND(E9&gt;0,E10&gt;0),E11/(E9*E10),0)</f>
        <v/>
      </c>
      <c r="F13" s="21">
        <f>IF(AND(F9&gt;0,F10&gt;0),F11/(F9*F10),0)</f>
        <v/>
      </c>
    </row>
    <row r="16">
      <c r="A16" s="2" t="inlineStr">
        <is>
          <t>Template by Converve, a B2B matchmaking platform with a rule-based meeting matrix: https://www.converve.com/platform/b2bmatchmaking</t>
        </is>
      </c>
    </row>
  </sheetData>
  <mergeCells count="2">
    <mergeCell ref="A2:F2"/>
    <mergeCell ref="A16:F16"/>
  </mergeCells>
  <hyperlinks>
    <hyperlink xmlns:r="http://schemas.openxmlformats.org/officeDocument/2006/relationships" ref="A16" r:id="rId1"/>
  </hyperlinks>
  <pageMargins left="0.75" right="0.75" top="1" bottom="1" header="0.5" footer="0.5"/>
  <pageSetup orientation="landscape" fitToHeight="0" fitToWidth="1"/>
  <headerFooter>
    <oddHeader/>
    <oddFooter>&amp;C&amp;8 Converve: https://www.converve.com/platform/b2bmatchmaking</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Converve</dc:creator>
  <dc:title xmlns:dc="http://purl.org/dc/elements/1.1/">Event matchmaking software: selection scorecard</dc:title>
  <dcterms:created xmlns:dcterms="http://purl.org/dc/terms/" xmlns:xsi="http://www.w3.org/2001/XMLSchema-instance" xsi:type="dcterms:W3CDTF">2026-11-04T15:39:13Z</dcterms:created>
  <dcterms:modified xmlns:dcterms="http://purl.org/dc/terms/" xmlns:xsi="http://www.w3.org/2001/XMLSchema-instance" xsi:type="dcterms:W3CDTF">2026-11-04T15:39:13Z</dcterms:modified>
</cp:coreProperties>
</file>